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51_NPO\1 výzva\"/>
    </mc:Choice>
  </mc:AlternateContent>
  <xr:revisionPtr revIDLastSave="0" documentId="13_ncr:1_{3C4FF121-ED29-466A-8F89-15035568B5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0" i="1" s="1"/>
  <c r="T7" i="1"/>
  <c r="P7" i="1"/>
  <c r="Q10" i="1" s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<sst xmlns="http://schemas.openxmlformats.org/spreadsheetml/2006/main" count="41" uniqueCount="40">
  <si>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</si>
  <si>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</si>
  <si>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</si>
  <si>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</si>
  <si>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</si>
  <si>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</si>
  <si>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</si>
  <si>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</si>
  <si>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</si>
  <si>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</si>
  <si>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</si>
  <si>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30214000-2 - Pracovní stanice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</si>
  <si>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</si>
  <si>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</si>
  <si>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</si>
  <si>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</si>
  <si>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</si>
  <si>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</si>
  <si>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</si>
  <si>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</si>
  <si>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</si>
  <si>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</si>
  <si>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</si>
  <si>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</si>
  <si>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</si>
  <si>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</si>
  <si>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</si>
  <si>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</si>
  <si>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</si>
  <si>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</si>
  <si>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</si>
  <si>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 xml:space="preserve">Příloha č. 2 Kupní smlouvy - technická specifikace
Výpočetní technika (III.) 051 - 2023 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</si>
  <si>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</si>
  <si>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</si>
  <si>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 NPO_ZČU_MSMT-16584/2022
Specifický cíl A: Transformace formy a obsahu VŠ vzdělávání 
Specifický cíl A1: Digitalizace vzdělávací činnosti a studijních agend</t>
  </si>
  <si>
    <t>Ing. Barbora Katolická,
Tel.: 37763 7727</t>
  </si>
  <si>
    <t>Univerzitní 18, 
301 00 Plzeň,
Univerzitní knihovna, 
místnost UB 205</t>
  </si>
  <si>
    <t>Počítače (počítačová sestava) včetně monitoru, klávesnice a myši</t>
  </si>
  <si>
    <t>Záruka na PC min. 48 měsíců, servis NBD on site.
Záruka na monitor min. 36 měsíců.</t>
  </si>
  <si>
    <r>
      <t xml:space="preserve">Výkon procesoru v Passmark CPU více než 12 500 bodů, min. 4 jádra.
Operační paměť typu DDR4 min. 8 GB, min. 4 x slot na RAM.
Grafická karta integrovaná v CPU.
SSD disk o kapacitě min. 512 GB.
Min. 6x USB portů, z toho min. 4x USB 3.0 porty, v předním panelu min. 2x USB 3.0.
Podpora bootování z USB.
Síťová karta 1 Gb/s Ethernet s podporou PXE.
Grafický výstup DVI nebo DisplayPort.
</t>
    </r>
    <r>
      <rPr>
        <b/>
        <sz val="11"/>
        <color theme="1"/>
        <rFont val="Calibri"/>
        <family val="2"/>
        <charset val="238"/>
        <scheme val="minor"/>
      </rPr>
      <t xml:space="preserve">CZ klávesnice </t>
    </r>
    <r>
      <rPr>
        <sz val="11"/>
        <color theme="1"/>
        <rFont val="Calibri"/>
        <family val="2"/>
        <charset val="238"/>
        <scheme val="minor"/>
      </rPr>
      <t xml:space="preserve">bezdrátová, </t>
    </r>
    <r>
      <rPr>
        <sz val="11"/>
        <color theme="1"/>
        <rFont val="Calibri"/>
        <family val="2"/>
        <charset val="238"/>
        <scheme val="minor"/>
      </rPr>
      <t>optická</t>
    </r>
    <r>
      <rPr>
        <b/>
        <sz val="11"/>
        <color theme="1"/>
        <rFont val="Calibri"/>
        <family val="2"/>
        <charset val="238"/>
        <scheme val="minor"/>
      </rPr>
      <t xml:space="preserve"> myš</t>
    </r>
    <r>
      <rPr>
        <sz val="11"/>
        <color theme="1"/>
        <rFont val="Calibri"/>
        <family val="2"/>
        <charset val="238"/>
        <scheme val="minor"/>
      </rPr>
      <t xml:space="preserve"> 3 tl. / kolečko bezdrátová.
Originální operační systém Windows 64-bit (Windows 10 nebo vyšší) - OS Windows požadujeme z důvodu kompatability s interními aplikacemi ZČU (Stag, Magion,..).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 
Záruka na zboží min. 48 měsíců, servis NBD on site.
Skříň nesmí být plombovaná a musí umožňovat beznástrojové otevření.
Velikost počítačové skříně SFF.
</t>
    </r>
    <r>
      <rPr>
        <b/>
        <sz val="11"/>
        <color theme="1"/>
        <rFont val="Calibri"/>
        <family val="2"/>
        <charset val="238"/>
        <scheme val="minor"/>
      </rPr>
      <t>Monitor LCD</t>
    </r>
    <r>
      <rPr>
        <sz val="11"/>
        <color theme="1"/>
        <rFont val="Calibri"/>
        <family val="2"/>
        <charset val="238"/>
        <scheme val="minor"/>
      </rPr>
      <t>, velikost úhlopříčky 24", poměr stran 16:10, rozlišení min. WUXGA (1920x1200), rozhraní DVI nebo DisplayPort, USB hub, jas min. 300 cd/m2, typ panelu IPS. DisplayPort kabel musí být součástí dodávky. Záruka min. 36 měsíců.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</si>
</sst>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0" fontId="2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C2" zoomScale="77" zoomScaleNormal="77" workbookViewId="0">
      <selection activeCell="G7" sqref="G7:H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23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63.85546875" customWidth="1"/>
    <col min="12" max="12" width="35.140625" customWidth="1"/>
    <col min="13" max="13" width="25.85546875" customWidth="1"/>
    <col min="14" max="14" width="27.7109375" style="4" customWidth="1"/>
    <col min="15" max="15" width="25.85546875" style="4" customWidth="1"/>
    <col min="16" max="16" width="20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3.5703125" style="5" customWidth="1"/>
  </cols>
  <sheetData>
    <row r="1" spans="1:22" ht="40.9" customHeight="1" x14ac:dyDescent="0.25">
      <c r="B1" s="61" t="s">
        <v>31</v>
      </c>
      <c r="C1" s="62"/>
      <c r="D1" s="62"/>
      <c r="E1"/>
      <c r="G1" s="41"/>
      <c r="V1"/>
    </row>
    <row r="2" spans="1:22" ht="22.5" customHeight="1" x14ac:dyDescent="0.25">
      <c r="C2"/>
      <c r="D2" s="9"/>
      <c r="E2" s="10"/>
      <c r="G2" s="65"/>
      <c r="H2" s="66"/>
      <c r="I2" s="66"/>
      <c r="J2" s="66"/>
      <c r="K2" s="66"/>
      <c r="L2" s="66"/>
      <c r="M2" s="66"/>
      <c r="N2" s="6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59"/>
      <c r="E3" s="59"/>
      <c r="F3" s="59"/>
      <c r="G3" s="66"/>
      <c r="H3" s="66"/>
      <c r="I3" s="66"/>
      <c r="J3" s="66"/>
      <c r="K3" s="66"/>
      <c r="L3" s="66"/>
      <c r="M3" s="66"/>
      <c r="N3" s="6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59"/>
      <c r="E4" s="59"/>
      <c r="F4" s="59"/>
      <c r="G4" s="59"/>
      <c r="H4" s="5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3" t="s">
        <v>2</v>
      </c>
      <c r="H5" s="6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33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8" t="s">
        <v>7</v>
      </c>
      <c r="T6" s="58" t="s">
        <v>8</v>
      </c>
      <c r="U6" s="34" t="s">
        <v>21</v>
      </c>
      <c r="V6" s="34" t="s">
        <v>22</v>
      </c>
    </row>
    <row r="7" spans="1:22" ht="382.5" customHeight="1" thickTop="1" thickBot="1" x14ac:dyDescent="0.3">
      <c r="A7" s="20"/>
      <c r="B7" s="42">
        <v>1</v>
      </c>
      <c r="C7" s="43" t="s">
        <v>37</v>
      </c>
      <c r="D7" s="44">
        <v>20</v>
      </c>
      <c r="E7" s="45" t="s">
        <v>29</v>
      </c>
      <c r="F7" s="60" t="s">
        <v>39</v>
      </c>
      <c r="G7" s="76"/>
      <c r="H7" s="77"/>
      <c r="I7" s="46" t="s">
        <v>30</v>
      </c>
      <c r="J7" s="47" t="s">
        <v>32</v>
      </c>
      <c r="K7" s="48" t="s">
        <v>34</v>
      </c>
      <c r="L7" s="49" t="s">
        <v>38</v>
      </c>
      <c r="M7" s="57" t="s">
        <v>35</v>
      </c>
      <c r="N7" s="57" t="s">
        <v>36</v>
      </c>
      <c r="O7" s="50">
        <v>30</v>
      </c>
      <c r="P7" s="51">
        <f>D7*Q7</f>
        <v>470000</v>
      </c>
      <c r="Q7" s="52">
        <v>23500</v>
      </c>
      <c r="R7" s="78"/>
      <c r="S7" s="53">
        <f>D7*R7</f>
        <v>0</v>
      </c>
      <c r="T7" s="54" t="str">
        <f>IF(ISNUMBER(R7), IF(R7&gt;Q7,"NEVYHOVUJE","VYHOVUJE")," ")</f>
        <v xml:space="preserve"> </v>
      </c>
      <c r="U7" s="55"/>
      <c r="V7" s="56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4" t="s">
        <v>27</v>
      </c>
      <c r="C9" s="74"/>
      <c r="D9" s="74"/>
      <c r="E9" s="74"/>
      <c r="F9" s="74"/>
      <c r="G9" s="74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1" t="s">
        <v>10</v>
      </c>
      <c r="S9" s="72"/>
      <c r="T9" s="73"/>
      <c r="U9" s="24"/>
      <c r="V9" s="25"/>
    </row>
    <row r="10" spans="1:22" ht="50.45" customHeight="1" thickTop="1" thickBot="1" x14ac:dyDescent="0.3">
      <c r="B10" s="75" t="s">
        <v>25</v>
      </c>
      <c r="C10" s="75"/>
      <c r="D10" s="75"/>
      <c r="E10" s="75"/>
      <c r="F10" s="75"/>
      <c r="G10" s="75"/>
      <c r="H10" s="75"/>
      <c r="I10" s="26"/>
      <c r="L10" s="9"/>
      <c r="M10" s="9"/>
      <c r="N10" s="9"/>
      <c r="O10" s="27"/>
      <c r="P10" s="27"/>
      <c r="Q10" s="28">
        <f>SUM(P7:P7)</f>
        <v>470000</v>
      </c>
      <c r="R10" s="68">
        <f>SUM(S7:S7)</f>
        <v>0</v>
      </c>
      <c r="S10" s="69"/>
      <c r="T10" s="70"/>
    </row>
    <row r="11" spans="1:22" ht="15.75" thickTop="1" x14ac:dyDescent="0.25">
      <c r="B11" s="67" t="s">
        <v>26</v>
      </c>
      <c r="C11" s="67"/>
      <c r="D11" s="67"/>
      <c r="E11" s="67"/>
      <c r="F11" s="67"/>
      <c r="G11" s="67"/>
      <c r="H11" s="59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59"/>
      <c r="H12" s="59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59"/>
      <c r="H13" s="59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59"/>
      <c r="H14" s="59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59"/>
      <c r="H15" s="59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59"/>
      <c r="H17" s="59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59"/>
      <c r="H18" s="59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59"/>
      <c r="H19" s="5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59"/>
      <c r="H20" s="59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59"/>
      <c r="H21" s="5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59"/>
      <c r="H22" s="5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59"/>
      <c r="H23" s="5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59"/>
      <c r="H24" s="5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59"/>
      <c r="H25" s="5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59"/>
      <c r="H26" s="5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59"/>
      <c r="H27" s="5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59"/>
      <c r="H28" s="5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59"/>
      <c r="H29" s="5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59"/>
      <c r="H30" s="5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59"/>
      <c r="H31" s="5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59"/>
      <c r="H32" s="5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59"/>
      <c r="H33" s="5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59"/>
      <c r="H34" s="5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59"/>
      <c r="H35" s="5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59"/>
      <c r="H36" s="5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59"/>
      <c r="H37" s="5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59"/>
      <c r="H38" s="5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59"/>
      <c r="H39" s="5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59"/>
      <c r="H40" s="5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59"/>
      <c r="H41" s="5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59"/>
      <c r="H42" s="5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59"/>
      <c r="H43" s="5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59"/>
      <c r="H44" s="5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59"/>
      <c r="H45" s="5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59"/>
      <c r="H46" s="5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59"/>
      <c r="H47" s="5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59"/>
      <c r="H48" s="5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59"/>
      <c r="H49" s="5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59"/>
      <c r="H50" s="5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59"/>
      <c r="H51" s="5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59"/>
      <c r="H52" s="5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59"/>
      <c r="H53" s="5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59"/>
      <c r="H54" s="5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59"/>
      <c r="H55" s="5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59"/>
      <c r="H56" s="5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59"/>
      <c r="H57" s="5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59"/>
      <c r="H58" s="5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59"/>
      <c r="H59" s="5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59"/>
      <c r="H60" s="5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59"/>
      <c r="H61" s="5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59"/>
      <c r="H62" s="5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59"/>
      <c r="H63" s="5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59"/>
      <c r="H64" s="5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59"/>
      <c r="H65" s="5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59"/>
      <c r="H66" s="5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59"/>
      <c r="H67" s="5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59"/>
      <c r="H68" s="5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59"/>
      <c r="H69" s="5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59"/>
      <c r="H70" s="5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59"/>
      <c r="H71" s="5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59"/>
      <c r="H72" s="5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59"/>
      <c r="H73" s="5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59"/>
      <c r="H74" s="5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59"/>
      <c r="H75" s="5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59"/>
      <c r="H76" s="5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59"/>
      <c r="H77" s="5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59"/>
      <c r="H78" s="5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59"/>
      <c r="H79" s="5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59"/>
      <c r="H80" s="5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59"/>
      <c r="H81" s="5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59"/>
      <c r="H82" s="5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59"/>
      <c r="H83" s="5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59"/>
      <c r="H84" s="5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59"/>
      <c r="H85" s="5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59"/>
      <c r="H86" s="5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59"/>
      <c r="H87" s="5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59"/>
      <c r="H88" s="5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59"/>
      <c r="H89" s="5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59"/>
      <c r="H90" s="5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59"/>
      <c r="H91" s="5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59"/>
      <c r="H92" s="5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59"/>
      <c r="H93" s="5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59"/>
      <c r="H94" s="5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59"/>
      <c r="H95" s="5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59"/>
      <c r="H96" s="59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k6aZO70aINYxRj2jKJIRaFuIciO34fjL/0HUxZPAsPyOgJrNFVXhgJ12n3em3WoGlKK/ocxhDwn4R7xxyW0GLA==" saltValue="jMk1/kZS+nyqhlDJ76y1/g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2023-05-16T07:31:48Z</cp:lastPrinted>
  <dcterms:created xsi:type="dcterms:W3CDTF">2014-03-05T12:43:32Z</dcterms:created>
  <dcterms:modified xsi:type="dcterms:W3CDTF">2023-05-16T11:26:19Z</dcterms:modified>
</cp:coreProperties>
</file>